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Sajid\Downloads\"/>
    </mc:Choice>
  </mc:AlternateContent>
  <xr:revisionPtr revIDLastSave="0" documentId="13_ncr:1_{902D3B49-8562-49F5-A746-094D6A7CCD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shAdvanceForm" sheetId="1" r:id="rId1"/>
  </sheets>
  <definedNames>
    <definedName name="_xlnm.Print_Area" localSheetId="0">CashAdvanceForm!$A$1:$H$51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F18" i="1"/>
  <c r="F21" i="1" s="1"/>
  <c r="F17" i="1"/>
  <c r="F16" i="1"/>
  <c r="F20" i="1" s="1"/>
  <c r="F22" i="1" l="1"/>
  <c r="G9" i="1" l="1"/>
</calcChain>
</file>

<file path=xl/sharedStrings.xml><?xml version="1.0" encoding="utf-8"?>
<sst xmlns="http://schemas.openxmlformats.org/spreadsheetml/2006/main" count="115" uniqueCount="115">
  <si>
    <t xml:space="preserve">µwgK bs </t>
  </si>
  <si>
    <t xml:space="preserve">wRwb‡mi bvg </t>
  </si>
  <si>
    <t xml:space="preserve">cÖwZ BDwb‡Ui g~j¨ </t>
  </si>
  <si>
    <t xml:space="preserve">AvbygvwbK g~j¨ </t>
  </si>
  <si>
    <t xml:space="preserve">D‡Ïk¨ </t>
  </si>
  <si>
    <t xml:space="preserve">bM` `v‡g †Kbvi †hŠw³KZv </t>
  </si>
  <si>
    <t>†gvU</t>
  </si>
  <si>
    <t xml:space="preserve">মূল্য সাশ্রয় ও জরুরী প্রয়োজনে  </t>
  </si>
  <si>
    <t xml:space="preserve">মাউস + কিবোর্ড </t>
  </si>
  <si>
    <t xml:space="preserve">আরডুইনো উনো বোর্ড </t>
  </si>
  <si>
    <t xml:space="preserve">মাইক্রোকন্ট্রোলার ট্রেনার </t>
  </si>
  <si>
    <r>
      <t>VAT 5% + IT 3%</t>
    </r>
    <r>
      <rPr>
        <sz val="9"/>
        <color theme="1"/>
        <rFont val="Times New Roman"/>
        <family val="1"/>
      </rPr>
      <t xml:space="preserve"> (Non-Computer related items: Sl No. 1, 2)</t>
    </r>
  </si>
  <si>
    <r>
      <t>IT 3%</t>
    </r>
    <r>
      <rPr>
        <sz val="9"/>
        <color theme="1"/>
        <rFont val="Times New Roman"/>
        <family val="1"/>
      </rPr>
      <t xml:space="preserve"> (Computer related items:  Sl No. 3)</t>
    </r>
  </si>
  <si>
    <t>cwigvY</t>
  </si>
  <si>
    <t xml:space="preserve"> ভিএলএসআই ল্যাবরেটরির ক্লাস সম্পাদন ও ব্যবহারিক কাজে ব্যবহারের জন্য</t>
  </si>
  <si>
    <t>এক</t>
  </si>
  <si>
    <t>দুই</t>
  </si>
  <si>
    <t>তিন</t>
  </si>
  <si>
    <t>চার</t>
  </si>
  <si>
    <t>পাঁচ</t>
  </si>
  <si>
    <t>ছয়</t>
  </si>
  <si>
    <t>সাত</t>
  </si>
  <si>
    <t>আট</t>
  </si>
  <si>
    <t>নয়</t>
  </si>
  <si>
    <t>দশ</t>
  </si>
  <si>
    <t>এগার</t>
  </si>
  <si>
    <t>বার</t>
  </si>
  <si>
    <t>তের</t>
  </si>
  <si>
    <t>চৌদ্দ</t>
  </si>
  <si>
    <t>পনের</t>
  </si>
  <si>
    <t>ষোল</t>
  </si>
  <si>
    <t>সতের</t>
  </si>
  <si>
    <t>আঠারো</t>
  </si>
  <si>
    <t>ঊনিশ</t>
  </si>
  <si>
    <t>বিশ</t>
  </si>
  <si>
    <t>একুশ</t>
  </si>
  <si>
    <t>বাইশ</t>
  </si>
  <si>
    <t>তেইশ</t>
  </si>
  <si>
    <t xml:space="preserve">চব্বিশ </t>
  </si>
  <si>
    <t xml:space="preserve">পঁচিশ </t>
  </si>
  <si>
    <t>ছাব্বিশ</t>
  </si>
  <si>
    <t>সাতাশ</t>
  </si>
  <si>
    <t>আঠাশ</t>
  </si>
  <si>
    <t>ঊনত্রিশ</t>
  </si>
  <si>
    <t>ত্রিশ</t>
  </si>
  <si>
    <t>একত্রিশ</t>
  </si>
  <si>
    <t>বত্রিশ</t>
  </si>
  <si>
    <t>তেত্রিশ</t>
  </si>
  <si>
    <t>চৌত্রিশ</t>
  </si>
  <si>
    <t>পঁচত্রিশ</t>
  </si>
  <si>
    <t>ছত্রিশ</t>
  </si>
  <si>
    <t>সাঁইত্রিশ</t>
  </si>
  <si>
    <t>আটত্রিশ</t>
  </si>
  <si>
    <t>ঊনচল্লিশ</t>
  </si>
  <si>
    <t>চল্লিশ</t>
  </si>
  <si>
    <t>একচল্লিশ</t>
  </si>
  <si>
    <t>বিয়াল্লিশ</t>
  </si>
  <si>
    <t>তেতাল্লিশ</t>
  </si>
  <si>
    <t>চুয়াল্লিশ</t>
  </si>
  <si>
    <t>পঁয়তাল্লিশ</t>
  </si>
  <si>
    <t>ছেচল্লিশ</t>
  </si>
  <si>
    <t>সাতচল্লিশ</t>
  </si>
  <si>
    <t>আটচল্লিশ</t>
  </si>
  <si>
    <t>ঊনপঞ্চাশ</t>
  </si>
  <si>
    <t>পঞ্চাশ</t>
  </si>
  <si>
    <t>একান্ন</t>
  </si>
  <si>
    <t>বায়ান্ন</t>
  </si>
  <si>
    <t>তিপ্পান্ন</t>
  </si>
  <si>
    <t>চুয়ান্ন</t>
  </si>
  <si>
    <t>পঞ্চান্ন</t>
  </si>
  <si>
    <t>ছাপ্পান্ন</t>
  </si>
  <si>
    <t>সাতান্ন</t>
  </si>
  <si>
    <t>আটান্ন</t>
  </si>
  <si>
    <t>ঊনষাট</t>
  </si>
  <si>
    <t>ষাট</t>
  </si>
  <si>
    <t>একষট্টি</t>
  </si>
  <si>
    <t>বাষট্টি</t>
  </si>
  <si>
    <t>তেষট্টি</t>
  </si>
  <si>
    <t>চৌষট্টি</t>
  </si>
  <si>
    <t>পঁয়ষট্টি</t>
  </si>
  <si>
    <t>ছেষট্টি</t>
  </si>
  <si>
    <t>সাতষট্টি</t>
  </si>
  <si>
    <t>আটষট্টি</t>
  </si>
  <si>
    <t>ঊনসত্তর</t>
  </si>
  <si>
    <t>সত্তর</t>
  </si>
  <si>
    <t>একাত্তর</t>
  </si>
  <si>
    <t>বাহাত্তর</t>
  </si>
  <si>
    <t>তিয়াত্তর</t>
  </si>
  <si>
    <t>চুয়াত্তর</t>
  </si>
  <si>
    <t>পঁচাত্তর</t>
  </si>
  <si>
    <t>ছিয়াত্তর</t>
  </si>
  <si>
    <t>সাতাত্তর</t>
  </si>
  <si>
    <t>আটাত্তর</t>
  </si>
  <si>
    <t>ঊনআশি</t>
  </si>
  <si>
    <t>আশি</t>
  </si>
  <si>
    <t>একাশি</t>
  </si>
  <si>
    <t>বিরাশি</t>
  </si>
  <si>
    <t>তিরাশি</t>
  </si>
  <si>
    <t>চুরাশি</t>
  </si>
  <si>
    <t>পঁচাশি</t>
  </si>
  <si>
    <t>ছিয়াশি</t>
  </si>
  <si>
    <t>সাতাশি</t>
  </si>
  <si>
    <t>আটাশি</t>
  </si>
  <si>
    <t xml:space="preserve">ঊননব্বই </t>
  </si>
  <si>
    <t>নব্বই</t>
  </si>
  <si>
    <t>একানব্বই</t>
  </si>
  <si>
    <t>বিরানব্বই</t>
  </si>
  <si>
    <t>তিরানব্বই</t>
  </si>
  <si>
    <t>চুরানব্বই</t>
  </si>
  <si>
    <t>পচানব্বই</t>
  </si>
  <si>
    <t>ছিয়ানব্বই</t>
  </si>
  <si>
    <t>সাতানব্বই</t>
  </si>
  <si>
    <t>আটানব্বই</t>
  </si>
  <si>
    <t>নিরানব্বই</t>
  </si>
  <si>
    <t>&lt;-  adjust the formula for Computer and Non Computer related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</si>
</sst>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5000445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utonnyMJ"/>
    </font>
    <font>
      <sz val="14"/>
      <color theme="1"/>
      <name val="SutonnyMJ"/>
    </font>
    <font>
      <sz val="15"/>
      <color theme="1"/>
      <name val="SutonnyMJ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Nikosh"/>
    </font>
    <font>
      <sz val="12"/>
      <color theme="1"/>
      <name val="Nikosh"/>
    </font>
    <font>
      <sz val="8"/>
      <color rgb="FF00A67D"/>
      <name val="Ubuntu Mono"/>
      <family val="3"/>
    </font>
    <font>
      <sz val="9.6"/>
      <color rgb="FF374151"/>
      <name val="Segoe UI"/>
      <family val="2"/>
    </font>
    <font>
      <sz val="9.6"/>
      <color rgb="FF374151"/>
      <name val="SutonnyMJ"/>
    </font>
  </fonts>
  <fills count="3">
    <fill>
      <patternFill patternType="none"/>
    </fill>
    <fill>
      <patternFill patternType="gray125"/>
    </fill>
    <fill>
      <patternFill patternType="solid">
        <fgColor rgb="FFF7F7F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9D9E3"/>
      </left>
      <right/>
      <top/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  <border>
      <left style="medium">
        <color rgb="FFD9D9E3"/>
      </left>
      <right/>
      <top/>
      <bottom/>
      <diagonal/>
    </border>
    <border>
      <left style="medium">
        <color rgb="FFD9D9E3"/>
      </left>
      <right style="medium">
        <color rgb="FFD9D9E3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quotePrefix="1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" fontId="1" fillId="0" borderId="0" xfId="0" applyNumberFormat="1" applyFont="1"/>
    <xf numFmtId="3" fontId="1" fillId="0" borderId="1" xfId="0" applyNumberFormat="1" applyFont="1" applyBorder="1"/>
    <xf numFmtId="0" fontId="8" fillId="0" borderId="0" xfId="0" applyFont="1"/>
    <xf numFmtId="168" fontId="0" fillId="0" borderId="0" xfId="0" applyNumberFormat="1"/>
    <xf numFmtId="3" fontId="0" fillId="0" borderId="0" xfId="0" applyNumberFormat="1"/>
    <xf numFmtId="0" fontId="9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139148</xdr:colOff>
      <xdr:row>0</xdr:row>
      <xdr:rowOff>33131</xdr:rowOff>
    </xdr:from>
    <xdr:to>
      <xdr:col>8</xdr:col>
      <xdr:colOff>185529</xdr:colOff>
      <xdr:row>12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E503C6-06B7-565C-4494-AC3392210EBC}"/>
            </a:ext>
          </a:extLst>
        </xdr:cNvPr>
        <xdr:cNvSpPr txBox="1"/>
      </xdr:nvSpPr>
      <xdr:spPr>
        <a:xfrm>
          <a:off x="139148" y="33131"/>
          <a:ext cx="6626085" cy="2266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evsjv‡`k cÖ‡KŠkj wek¦we`¨vjq, XvKv|</a:t>
          </a:r>
          <a:r>
            <a:rPr lang="en-US" sz="1200" b="1">
              <a:effectLst/>
              <a:latin typeface="SutonnyMJ" pitchFamily="2" charset="0"/>
            </a:rPr>
            <a:t> </a:t>
          </a:r>
        </a:p>
        <a:p>
          <a:pPr algn="ctr"/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(dig-22 iæj bs-62)</a:t>
          </a:r>
        </a:p>
        <a:p>
          <a:pPr algn="ctr"/>
          <a:r>
            <a:rPr lang="en-US" sz="1200" b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A¯’vqx AvMvg MÖn‡Yi dig</a:t>
          </a:r>
          <a:endParaRPr lang="en-US" sz="1200" b="1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200" u="heavy" baseline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†iKvwis/ Dbœqb Znwej</a:t>
          </a:r>
        </a:p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©</a:t>
          </a:r>
        </a:p>
        <a:p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Zwor I B‡jKUªwbK †KŠkj wefv‡Mi </a:t>
          </a: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Rb¨ wb¤œwjwLZ wRwbm¸wj †Kbvi D‡Ï‡k¨ AbyMÖnc~e©K †gvU</a:t>
          </a:r>
          <a:r>
            <a:rPr lang="en-US" sz="1200" baseline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............................(UvKv gvÎ)                                                        gÄyi Kwiqv AvMvg †`Iqvi Rb¨ Aby‡iva RvbvB‡ZwQ| GB cÖm‡½ †NvlYv Kwi‡ZwQ †h, (1) GB </a:t>
          </a:r>
          <a:r>
            <a:rPr lang="en-US" sz="1200" strike="sngStrike" baseline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Awdm</a:t>
          </a: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/ wefv‡Mi bv‡g </a:t>
          </a:r>
          <a:b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Acwi‡kvwaZ AvMvg †bB/ Av‡Q ......................wU, (2) GB AvMv‡gi wek¦we`¨vj‡qi weavb Abyhvqx e¨q Ges mgš^q Kiv nB‡e| (3) AvMvg MÖn‡Yi 7-15 w`‡bi g‡a¨ Dnvi Rb¨ mgš^q wej `vwLj Kwi‡Z nB‡e|</a:t>
          </a:r>
        </a:p>
        <a:p>
          <a:endParaRPr lang="en-US" sz="1200">
            <a:latin typeface="SutonnyMJ" pitchFamily="2" charset="0"/>
          </a:endParaRPr>
        </a:p>
      </xdr:txBody>
    </xdr:sp>
    <xdr:clientData/>
  </xdr:twoCellAnchor>
  <xdr:oneCellAnchor>
    <xdr:from>
      <xdr:col>1</xdr:col>
      <xdr:colOff>53788</xdr:colOff>
      <xdr:row>12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067F96-FC0C-C363-A243-59CA1321DE38}"/>
            </a:ext>
          </a:extLst>
        </xdr:cNvPr>
        <xdr:cNvSpPr txBox="1"/>
      </xdr:nvSpPr>
      <xdr:spPr>
        <a:xfrm>
          <a:off x="277906" y="2680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430695</xdr:colOff>
      <xdr:row>3</xdr:row>
      <xdr:rowOff>72887</xdr:rowOff>
    </xdr:from>
    <xdr:to>
      <xdr:col>9</xdr:col>
      <xdr:colOff>106016</xdr:colOff>
      <xdr:row>6</xdr:row>
      <xdr:rowOff>159026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59D1C25-D408-4873-35D0-443F3427064D}"/>
            </a:ext>
          </a:extLst>
        </xdr:cNvPr>
        <xdr:cNvSpPr txBox="1"/>
      </xdr:nvSpPr>
      <xdr:spPr>
        <a:xfrm>
          <a:off x="5294243" y="629478"/>
          <a:ext cx="2001077" cy="642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wej bs  ........................</a:t>
          </a:r>
          <a:endParaRPr lang="en-US">
            <a:effectLst/>
            <a:latin typeface="SutonnyMJ" pitchFamily="2" charset="0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ZvwiL t ........................</a:t>
          </a:r>
          <a:endParaRPr lang="en-US">
            <a:effectLst/>
            <a:latin typeface="SutonnyMJ" pitchFamily="2" charset="0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¯^v¶it .........................</a:t>
          </a:r>
          <a:endParaRPr lang="en-US">
            <a:effectLst/>
            <a:latin typeface="SutonnyMJ" pitchFamily="2" charset="0"/>
          </a:endParaRPr>
        </a:p>
        <a:p>
          <a:endParaRPr lang="en-US" sz="1100">
            <a:latin typeface="SutonnyMJ" pitchFamily="2" charset="0"/>
          </a:endParaRPr>
        </a:p>
      </xdr:txBody>
    </xdr:sp>
    <xdr:clientData/>
  </xdr:twoCellAnchor>
  <xdr:twoCellAnchor>
    <xdr:from>
      <xdr:col>0</xdr:col>
      <xdr:colOff>192156</xdr:colOff>
      <xdr:row>3</xdr:row>
      <xdr:rowOff>72888</xdr:rowOff>
    </xdr:from>
    <xdr:to>
      <xdr:col>2</xdr:col>
      <xdr:colOff>1451112</xdr:colOff>
      <xdr:row>6</xdr:row>
      <xdr:rowOff>159027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D0084F7-EE36-4172-BFBD-2847068D6011}"/>
            </a:ext>
          </a:extLst>
        </xdr:cNvPr>
        <xdr:cNvSpPr txBox="1"/>
      </xdr:nvSpPr>
      <xdr:spPr>
        <a:xfrm>
          <a:off x="192156" y="629479"/>
          <a:ext cx="2126973" cy="642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wcÖ-AwWU bs..............</a:t>
          </a:r>
          <a:endParaRPr lang="en-US">
            <a:effectLst/>
            <a:latin typeface="SutonnyMJ" pitchFamily="2" charset="0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ZvwiL t .........................</a:t>
          </a:r>
          <a:endParaRPr lang="en-US">
            <a:effectLst/>
            <a:latin typeface="SutonnyMJ" pitchFamily="2" charset="0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¯^v¶it .........................</a:t>
          </a:r>
          <a:endParaRPr lang="en-US">
            <a:effectLst/>
            <a:latin typeface="SutonnyMJ" pitchFamily="2" charset="0"/>
          </a:endParaRPr>
        </a:p>
      </xdr:txBody>
    </xdr:sp>
    <xdr:clientData/>
  </xdr:twoCellAnchor>
  <xdr:twoCellAnchor>
    <xdr:from>
      <xdr:col>1</xdr:col>
      <xdr:colOff>33131</xdr:colOff>
      <xdr:row>23</xdr:row>
      <xdr:rowOff>129399</xdr:rowOff>
    </xdr:from>
    <xdr:to>
      <xdr:col>8</xdr:col>
      <xdr:colOff>53008</xdr:colOff>
      <xdr:row>41</xdr:row>
      <xdr:rowOff>29619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59A6579-BA38-7EE2-F757-E0999038636F}"/>
            </a:ext>
          </a:extLst>
        </xdr:cNvPr>
        <xdr:cNvSpPr txBox="1"/>
      </xdr:nvSpPr>
      <xdr:spPr>
        <a:xfrm>
          <a:off x="391719" y="6081964"/>
          <a:ext cx="6232418" cy="3127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ZvwiL t...................</a:t>
          </a:r>
        </a:p>
        <a:p>
          <a:pPr algn="r"/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	wefvMxq cÖavb /Awdm cÖav‡bi ¯^v¶i</a:t>
          </a:r>
        </a:p>
        <a:p>
          <a:pPr algn="r"/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	(mxj)                  .</a:t>
          </a:r>
        </a:p>
        <a:p>
          <a:r>
            <a:rPr lang="en-GB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©</a:t>
          </a:r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r>
            <a:rPr lang="bn-BD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‡h‡nZz </a:t>
          </a:r>
          <a:r>
            <a:rPr lang="en-US" sz="12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Zwor I B‡jKUªwbK †KŠkj wefv‡Mi</a:t>
          </a: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/Awd‡mi bv‡g eZ©gv‡b AvMvg Acwi‡kvwaZ bvB, myZivs D‡jøwLZ D‡Ï‡k¨ .................... ................................................................... Lv‡Z UvKv = .................................................... </a:t>
          </a:r>
          <a:b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(K_vq = ........................................................................................................................................) ev‡RU †bvU Kwiqv ....................................Zvwi‡Lit ..........................bs gÄyix Aax‡b †`Iqvi welq we‡ePbvi Rb¨ †ck Kiv nBj|</a:t>
          </a:r>
        </a:p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bn-BD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pPr algn="r"/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	mnKvix cwiPvjK (A_© I ev‡RU)</a:t>
          </a:r>
        </a:p>
        <a:p>
          <a:pPr algn="r"/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	evtcÖt wet, XvKv|        .</a:t>
          </a:r>
        </a:p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2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Dc‡iv³ Ae¯’vq GB UvKv gÄyi Kiv nBj Ges Zvnv AvMvg †`Iqv hvB‡Z cv‡i| wbqgvbyhvqx KvR m¤úv`b c~e©K 7-15 w`‡bi g‡a¨ mgš^q Kwi‡Z nB‡e|</a:t>
          </a:r>
        </a:p>
        <a:p>
          <a:endParaRPr lang="en-US" sz="1200">
            <a:latin typeface="SutonnyMJ" pitchFamily="2" charset="0"/>
          </a:endParaRPr>
        </a:p>
      </xdr:txBody>
    </xdr:sp>
    <xdr:clientData/>
  </xdr:twoCellAnchor>
  <xdr:twoCellAnchor>
    <xdr:from>
      <xdr:col>4</xdr:col>
      <xdr:colOff>496957</xdr:colOff>
      <xdr:row>40</xdr:row>
      <xdr:rowOff>124725</xdr:rowOff>
    </xdr:from>
    <xdr:to>
      <xdr:col>7</xdr:col>
      <xdr:colOff>642732</xdr:colOff>
      <xdr:row>50</xdr:row>
      <xdr:rowOff>173446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D50426E-C107-62B8-023B-1C7E3B7429EE}"/>
            </a:ext>
          </a:extLst>
        </xdr:cNvPr>
        <xdr:cNvSpPr txBox="1"/>
      </xdr:nvSpPr>
      <xdr:spPr>
        <a:xfrm>
          <a:off x="3966298" y="9125290"/>
          <a:ext cx="2377987" cy="1904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DcvPvh©/ K¤ú‡Uªvjvi</a:t>
          </a:r>
          <a:endParaRPr lang="en-US" sz="1100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‡PK bs ...........................................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ZvwiL t ........................................ 	UvKv  eywSqv cvBjvg| 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¯^v¶i / .................................... 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wefvM /Awdm cÖavb</a:t>
          </a:r>
        </a:p>
        <a:p>
          <a:endParaRPr lang="en-US" sz="1100">
            <a:latin typeface="SutonnyMJ" pitchFamily="2" charset="0"/>
          </a:endParaRPr>
        </a:p>
      </xdr:txBody>
    </xdr:sp>
    <xdr:clientData/>
  </xdr:twoCellAnchor>
  <xdr:twoCellAnchor>
    <xdr:from>
      <xdr:col>1</xdr:col>
      <xdr:colOff>106019</xdr:colOff>
      <xdr:row>40</xdr:row>
      <xdr:rowOff>131350</xdr:rowOff>
    </xdr:from>
    <xdr:to>
      <xdr:col>3</xdr:col>
      <xdr:colOff>503584</xdr:colOff>
      <xdr:row>50</xdr:row>
      <xdr:rowOff>180071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445361C-15D2-DF4A-85A9-064FDB7F0E3A}"/>
            </a:ext>
          </a:extLst>
        </xdr:cNvPr>
        <xdr:cNvSpPr txBox="1"/>
      </xdr:nvSpPr>
      <xdr:spPr>
        <a:xfrm>
          <a:off x="464607" y="9131915"/>
          <a:ext cx="2934577" cy="19044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------------- bs Lv‡Zi eivÏ nB‡Z Uvt .....................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UvKv ..................................................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.........................................................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gvÎ cwi‡kva Kiv nBj|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SutonnyMJ" pitchFamily="2" charset="0"/>
              <a:ea typeface="+mn-ea"/>
              <a:cs typeface="+mn-cs"/>
            </a:rPr>
            <a:t>K¤ú‡Uªvjvi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N121"/>
  <sheetViews>
    <sheetView tabSelected="1" topLeftCell="A7" zoomScale="85" zoomScaleNormal="85" workbookViewId="0">
      <selection activeCell="F21" sqref="F21"/>
    </sheetView>
  </sheetViews>
  <sheetFormatPr defaultRowHeight="14.4" x14ac:dyDescent="0.3"/>
  <cols>
    <col min="1" max="1" width="5.21875" customWidth="1"/>
    <col min="2" max="2" width="7.44140625" customWidth="1"/>
    <col min="3" max="3" width="29.5546875" customWidth="1"/>
    <col min="4" max="4" width="8.33203125" customWidth="1"/>
    <col min="5" max="5" width="9.33203125" customWidth="1"/>
    <col min="6" max="6" width="11" customWidth="1"/>
    <col min="7" max="7" width="12.33203125" customWidth="1"/>
    <col min="8" max="8" width="12.6640625" customWidth="1"/>
    <col min="12" max="12" width="45.5546875" customWidth="1"/>
    <col min="13" max="14" width="0" hidden="1" customWidth="1"/>
  </cols>
  <sheetData>
    <row r="9" spans="2:8" ht="15" x14ac:dyDescent="0.35">
      <c r="G9" s="12">
        <f>F22</f>
        <v>24921</v>
      </c>
    </row>
    <row r="12" spans="2:8" ht="20.399999999999999" customHeight="1" x14ac:dyDescent="0.3"/>
    <row r="14" spans="2:8" ht="8.6999999999999993" customHeight="1" x14ac:dyDescent="0.3"/>
    <row r="15" spans="2:8" ht="55.5" customHeight="1" x14ac:dyDescent="0.3">
      <c r="B15" s="1" t="s">
        <v>0</v>
      </c>
      <c r="C15" s="1" t="s">
        <v>1</v>
      </c>
      <c r="D15" s="1" t="s">
        <v>13</v>
      </c>
      <c r="E15" s="1" t="s">
        <v>2</v>
      </c>
      <c r="F15" s="1" t="s">
        <v>3</v>
      </c>
      <c r="G15" s="1" t="s">
        <v>4</v>
      </c>
      <c r="H15" s="1" t="s">
        <v>5</v>
      </c>
    </row>
    <row r="16" spans="2:8" ht="27" customHeight="1" x14ac:dyDescent="0.4">
      <c r="B16" s="2">
        <v>1</v>
      </c>
      <c r="C16" s="3" t="s">
        <v>9</v>
      </c>
      <c r="D16" s="2">
        <v>1</v>
      </c>
      <c r="E16" s="13">
        <v>14000</v>
      </c>
      <c r="F16" s="13">
        <f>D16*E16</f>
        <v>14000</v>
      </c>
      <c r="G16" s="6" t="s">
        <v>14</v>
      </c>
      <c r="H16" s="6" t="s">
        <v>7</v>
      </c>
    </row>
    <row r="17" spans="2:14" ht="27" customHeight="1" x14ac:dyDescent="0.4">
      <c r="B17" s="2">
        <v>2</v>
      </c>
      <c r="C17" s="3" t="s">
        <v>10</v>
      </c>
      <c r="D17" s="2">
        <v>1</v>
      </c>
      <c r="E17" s="13">
        <v>6500</v>
      </c>
      <c r="F17" s="13">
        <f>D17*E17</f>
        <v>6500</v>
      </c>
      <c r="G17" s="7"/>
      <c r="H17" s="7"/>
      <c r="L17" s="14"/>
    </row>
    <row r="18" spans="2:14" ht="27" customHeight="1" x14ac:dyDescent="0.4">
      <c r="B18" s="2">
        <v>3</v>
      </c>
      <c r="C18" s="4" t="s">
        <v>8</v>
      </c>
      <c r="D18" s="2">
        <v>3</v>
      </c>
      <c r="E18" s="13">
        <v>900</v>
      </c>
      <c r="F18" s="13">
        <f>D18*E18</f>
        <v>2700</v>
      </c>
      <c r="G18" s="7"/>
      <c r="H18" s="7"/>
    </row>
    <row r="19" spans="2:14" ht="27" customHeight="1" x14ac:dyDescent="0.35">
      <c r="B19" s="2"/>
      <c r="D19" s="2"/>
      <c r="E19" s="13"/>
      <c r="F19" s="13"/>
      <c r="G19" s="7"/>
      <c r="H19" s="7"/>
      <c r="M19" s="15">
        <v>1</v>
      </c>
      <c r="N19" t="s">
        <v>15</v>
      </c>
    </row>
    <row r="20" spans="2:14" ht="27" customHeight="1" x14ac:dyDescent="0.35">
      <c r="B20" s="2"/>
      <c r="C20" s="9" t="s">
        <v>11</v>
      </c>
      <c r="D20" s="10"/>
      <c r="E20" s="11"/>
      <c r="F20" s="13">
        <f>_xlfn.CEILING.MATH(SUM(F16:F17)*0.08,1)</f>
        <v>1640</v>
      </c>
      <c r="G20" s="7"/>
      <c r="H20" s="7"/>
      <c r="J20" t="s">
        <v>114</v>
      </c>
      <c r="L20" s="16"/>
      <c r="M20" s="15">
        <v>2</v>
      </c>
      <c r="N20" t="s">
        <v>16</v>
      </c>
    </row>
    <row r="21" spans="2:14" ht="27" customHeight="1" x14ac:dyDescent="0.35">
      <c r="B21" s="2"/>
      <c r="C21" s="9" t="s">
        <v>12</v>
      </c>
      <c r="D21" s="10"/>
      <c r="E21" s="11"/>
      <c r="F21" s="13">
        <f>_xlfn.CEILING.MATH(SUM(F18:F19)*0.03,1)</f>
        <v>81</v>
      </c>
      <c r="G21" s="7"/>
      <c r="H21" s="7"/>
      <c r="M21" s="15">
        <v>3</v>
      </c>
      <c r="N21" t="s">
        <v>17</v>
      </c>
    </row>
    <row r="22" spans="2:14" ht="27" customHeight="1" x14ac:dyDescent="0.35">
      <c r="B22" s="2"/>
      <c r="C22" s="2" t="s">
        <v>6</v>
      </c>
      <c r="D22" s="2"/>
      <c r="E22" s="2"/>
      <c r="F22" s="13">
        <f>SUM(F16:F21)</f>
        <v>24921</v>
      </c>
      <c r="G22" s="8"/>
      <c r="H22" s="8"/>
      <c r="M22" s="15">
        <v>4</v>
      </c>
      <c r="N22" t="s">
        <v>18</v>
      </c>
    </row>
    <row r="23" spans="2:14" ht="27" customHeight="1" x14ac:dyDescent="0.45">
      <c r="B23" s="5" t="str">
        <f>_xlfn.CONCAT("K_vqt (     ", _xlfn.CONCAT(IF(_xlfn.FLOOR.MATH(F22/1000)=0,"",_xlfn.CONCAT(VLOOKUP(_xlfn.FLOOR.MATH(F22/1000),$M$19:$N$43,2,FALSE),"হাজার ")),IF(_xlfn.FLOOR.MATH(MOD(F22,1000)/100)=0,"",_xlfn.CONCAT(VLOOKUP(_xlfn.FLOOR.MATH(MOD(F22,1000)/100),$M$19:$N$27,2,FALSE),"শত ")),IF(_xlfn.FLOOR.MATH(MOD(F22,100))=0,"",VLOOKUP(_xlfn.FLOOR.MATH(MOD(F22,100)),$M$19:$N117,2,FALSE))), "   ) UvKv gvÎ ")</f>
        <v xml:space="preserve">K_vqt (     চব্বিশ হাজার নয়শত একুশ   ) UvKv gvÎ </v>
      </c>
      <c r="C23" s="5"/>
      <c r="D23" s="5"/>
      <c r="E23" s="5"/>
      <c r="F23" s="5"/>
      <c r="G23" s="5"/>
      <c r="H23" s="5"/>
      <c r="M23" s="15">
        <v>5</v>
      </c>
      <c r="N23" t="s">
        <v>19</v>
      </c>
    </row>
    <row r="24" spans="2:14" x14ac:dyDescent="0.3">
      <c r="M24" s="15">
        <v>6</v>
      </c>
      <c r="N24" t="s">
        <v>20</v>
      </c>
    </row>
    <row r="25" spans="2:14" x14ac:dyDescent="0.3">
      <c r="M25" s="15">
        <v>7</v>
      </c>
      <c r="N25" t="s">
        <v>21</v>
      </c>
    </row>
    <row r="26" spans="2:14" x14ac:dyDescent="0.3">
      <c r="M26" s="15">
        <v>8</v>
      </c>
      <c r="N26" t="s">
        <v>22</v>
      </c>
    </row>
    <row r="27" spans="2:14" x14ac:dyDescent="0.3">
      <c r="M27" s="15">
        <v>9</v>
      </c>
      <c r="N27" t="s">
        <v>23</v>
      </c>
    </row>
    <row r="28" spans="2:14" x14ac:dyDescent="0.3">
      <c r="M28" s="15">
        <v>10</v>
      </c>
      <c r="N28" t="s">
        <v>24</v>
      </c>
    </row>
    <row r="29" spans="2:14" x14ac:dyDescent="0.3">
      <c r="M29" s="15">
        <v>11</v>
      </c>
      <c r="N29" t="s">
        <v>25</v>
      </c>
    </row>
    <row r="30" spans="2:14" x14ac:dyDescent="0.3">
      <c r="M30" s="15">
        <v>12</v>
      </c>
      <c r="N30" t="s">
        <v>26</v>
      </c>
    </row>
    <row r="31" spans="2:14" x14ac:dyDescent="0.3">
      <c r="M31" s="15">
        <v>13</v>
      </c>
      <c r="N31" t="s">
        <v>27</v>
      </c>
    </row>
    <row r="32" spans="2:14" x14ac:dyDescent="0.3">
      <c r="M32" s="15">
        <v>14</v>
      </c>
      <c r="N32" t="s">
        <v>28</v>
      </c>
    </row>
    <row r="33" spans="13:14" x14ac:dyDescent="0.3">
      <c r="M33" s="15">
        <v>15</v>
      </c>
      <c r="N33" t="s">
        <v>29</v>
      </c>
    </row>
    <row r="34" spans="13:14" x14ac:dyDescent="0.3">
      <c r="M34" s="15">
        <v>16</v>
      </c>
      <c r="N34" t="s">
        <v>30</v>
      </c>
    </row>
    <row r="35" spans="13:14" x14ac:dyDescent="0.3">
      <c r="M35" s="15">
        <v>17</v>
      </c>
      <c r="N35" t="s">
        <v>31</v>
      </c>
    </row>
    <row r="36" spans="13:14" x14ac:dyDescent="0.3">
      <c r="M36" s="15">
        <v>18</v>
      </c>
      <c r="N36" t="s">
        <v>32</v>
      </c>
    </row>
    <row r="37" spans="13:14" x14ac:dyDescent="0.3">
      <c r="M37" s="15">
        <v>19</v>
      </c>
      <c r="N37" t="s">
        <v>33</v>
      </c>
    </row>
    <row r="38" spans="13:14" x14ac:dyDescent="0.3">
      <c r="M38" s="15">
        <v>20</v>
      </c>
      <c r="N38" t="s">
        <v>34</v>
      </c>
    </row>
    <row r="39" spans="13:14" x14ac:dyDescent="0.3">
      <c r="M39" s="15">
        <v>21</v>
      </c>
      <c r="N39" t="s">
        <v>35</v>
      </c>
    </row>
    <row r="40" spans="13:14" x14ac:dyDescent="0.3">
      <c r="M40" s="15">
        <v>22</v>
      </c>
      <c r="N40" t="s">
        <v>36</v>
      </c>
    </row>
    <row r="41" spans="13:14" x14ac:dyDescent="0.3">
      <c r="M41" s="15">
        <v>23</v>
      </c>
      <c r="N41" t="s">
        <v>37</v>
      </c>
    </row>
    <row r="42" spans="13:14" x14ac:dyDescent="0.3">
      <c r="M42" s="15">
        <v>24</v>
      </c>
      <c r="N42" t="s">
        <v>38</v>
      </c>
    </row>
    <row r="43" spans="13:14" x14ac:dyDescent="0.3">
      <c r="M43" s="15">
        <v>25</v>
      </c>
      <c r="N43" t="s">
        <v>39</v>
      </c>
    </row>
    <row r="44" spans="13:14" ht="15" thickBot="1" x14ac:dyDescent="0.35">
      <c r="M44" s="18">
        <v>26</v>
      </c>
      <c r="N44" s="17" t="s">
        <v>40</v>
      </c>
    </row>
    <row r="45" spans="13:14" ht="15" thickBot="1" x14ac:dyDescent="0.35">
      <c r="M45" s="18">
        <v>27</v>
      </c>
      <c r="N45" s="17" t="s">
        <v>41</v>
      </c>
    </row>
    <row r="46" spans="13:14" ht="15" thickBot="1" x14ac:dyDescent="0.35">
      <c r="M46" s="18">
        <v>28</v>
      </c>
      <c r="N46" s="17" t="s">
        <v>42</v>
      </c>
    </row>
    <row r="47" spans="13:14" ht="15" thickBot="1" x14ac:dyDescent="0.35">
      <c r="M47" s="18">
        <v>29</v>
      </c>
      <c r="N47" s="17" t="s">
        <v>43</v>
      </c>
    </row>
    <row r="48" spans="13:14" ht="15" thickBot="1" x14ac:dyDescent="0.35">
      <c r="M48" s="18">
        <v>30</v>
      </c>
      <c r="N48" s="17" t="s">
        <v>44</v>
      </c>
    </row>
    <row r="49" spans="13:14" ht="15" thickBot="1" x14ac:dyDescent="0.35">
      <c r="M49" s="18">
        <v>31</v>
      </c>
      <c r="N49" s="17" t="s">
        <v>45</v>
      </c>
    </row>
    <row r="50" spans="13:14" ht="15" thickBot="1" x14ac:dyDescent="0.35">
      <c r="M50" s="18">
        <v>32</v>
      </c>
      <c r="N50" s="17" t="s">
        <v>46</v>
      </c>
    </row>
    <row r="51" spans="13:14" ht="15" thickBot="1" x14ac:dyDescent="0.35">
      <c r="M51" s="18">
        <v>33</v>
      </c>
      <c r="N51" s="17" t="s">
        <v>47</v>
      </c>
    </row>
    <row r="52" spans="13:14" ht="15" thickBot="1" x14ac:dyDescent="0.35">
      <c r="M52" s="18">
        <v>34</v>
      </c>
      <c r="N52" s="17" t="s">
        <v>48</v>
      </c>
    </row>
    <row r="53" spans="13:14" ht="15" thickBot="1" x14ac:dyDescent="0.35">
      <c r="M53" s="18">
        <v>35</v>
      </c>
      <c r="N53" s="17" t="s">
        <v>49</v>
      </c>
    </row>
    <row r="54" spans="13:14" ht="15" thickBot="1" x14ac:dyDescent="0.35">
      <c r="M54" s="18">
        <v>36</v>
      </c>
      <c r="N54" s="17" t="s">
        <v>50</v>
      </c>
    </row>
    <row r="55" spans="13:14" ht="15" thickBot="1" x14ac:dyDescent="0.35">
      <c r="M55" s="18">
        <v>37</v>
      </c>
      <c r="N55" s="17" t="s">
        <v>51</v>
      </c>
    </row>
    <row r="56" spans="13:14" ht="15" thickBot="1" x14ac:dyDescent="0.35">
      <c r="M56" s="18">
        <v>38</v>
      </c>
      <c r="N56" s="17" t="s">
        <v>52</v>
      </c>
    </row>
    <row r="57" spans="13:14" ht="15" thickBot="1" x14ac:dyDescent="0.35">
      <c r="M57" s="18">
        <v>39</v>
      </c>
      <c r="N57" s="17" t="s">
        <v>53</v>
      </c>
    </row>
    <row r="58" spans="13:14" ht="15" thickBot="1" x14ac:dyDescent="0.35">
      <c r="M58" s="18">
        <v>40</v>
      </c>
      <c r="N58" s="17" t="s">
        <v>54</v>
      </c>
    </row>
    <row r="59" spans="13:14" ht="15" thickBot="1" x14ac:dyDescent="0.35">
      <c r="M59" s="18">
        <v>41</v>
      </c>
      <c r="N59" s="17" t="s">
        <v>55</v>
      </c>
    </row>
    <row r="60" spans="13:14" ht="15" thickBot="1" x14ac:dyDescent="0.35">
      <c r="M60" s="18">
        <v>42</v>
      </c>
      <c r="N60" s="17" t="s">
        <v>56</v>
      </c>
    </row>
    <row r="61" spans="13:14" ht="15" thickBot="1" x14ac:dyDescent="0.35">
      <c r="M61" s="18">
        <v>43</v>
      </c>
      <c r="N61" s="17" t="s">
        <v>57</v>
      </c>
    </row>
    <row r="62" spans="13:14" ht="15" thickBot="1" x14ac:dyDescent="0.35">
      <c r="M62" s="18">
        <v>44</v>
      </c>
      <c r="N62" s="17" t="s">
        <v>58</v>
      </c>
    </row>
    <row r="63" spans="13:14" ht="15" thickBot="1" x14ac:dyDescent="0.35">
      <c r="M63" s="18">
        <v>45</v>
      </c>
      <c r="N63" s="17" t="s">
        <v>59</v>
      </c>
    </row>
    <row r="64" spans="13:14" ht="15" thickBot="1" x14ac:dyDescent="0.35">
      <c r="M64" s="18">
        <v>46</v>
      </c>
      <c r="N64" s="17" t="s">
        <v>60</v>
      </c>
    </row>
    <row r="65" spans="13:14" ht="15" thickBot="1" x14ac:dyDescent="0.35">
      <c r="M65" s="18">
        <v>47</v>
      </c>
      <c r="N65" s="17" t="s">
        <v>61</v>
      </c>
    </row>
    <row r="66" spans="13:14" ht="15" thickBot="1" x14ac:dyDescent="0.35">
      <c r="M66" s="18">
        <v>48</v>
      </c>
      <c r="N66" s="17" t="s">
        <v>62</v>
      </c>
    </row>
    <row r="67" spans="13:14" ht="15" thickBot="1" x14ac:dyDescent="0.35">
      <c r="M67" s="18">
        <v>49</v>
      </c>
      <c r="N67" s="17" t="s">
        <v>63</v>
      </c>
    </row>
    <row r="68" spans="13:14" ht="15" thickBot="1" x14ac:dyDescent="0.35">
      <c r="M68" s="18">
        <v>50</v>
      </c>
      <c r="N68" s="17" t="s">
        <v>64</v>
      </c>
    </row>
    <row r="69" spans="13:14" ht="15" thickBot="1" x14ac:dyDescent="0.35">
      <c r="M69" s="18">
        <v>51</v>
      </c>
      <c r="N69" s="17" t="s">
        <v>65</v>
      </c>
    </row>
    <row r="70" spans="13:14" ht="15" thickBot="1" x14ac:dyDescent="0.35">
      <c r="M70" s="18">
        <v>52</v>
      </c>
      <c r="N70" s="17" t="s">
        <v>66</v>
      </c>
    </row>
    <row r="71" spans="13:14" ht="15" thickBot="1" x14ac:dyDescent="0.35">
      <c r="M71" s="18">
        <v>53</v>
      </c>
      <c r="N71" s="17" t="s">
        <v>67</v>
      </c>
    </row>
    <row r="72" spans="13:14" ht="15" thickBot="1" x14ac:dyDescent="0.35">
      <c r="M72" s="18">
        <v>54</v>
      </c>
      <c r="N72" s="17" t="s">
        <v>68</v>
      </c>
    </row>
    <row r="73" spans="13:14" ht="15" thickBot="1" x14ac:dyDescent="0.35">
      <c r="M73" s="18">
        <v>55</v>
      </c>
      <c r="N73" s="17" t="s">
        <v>69</v>
      </c>
    </row>
    <row r="74" spans="13:14" ht="15" thickBot="1" x14ac:dyDescent="0.35">
      <c r="M74" s="18">
        <v>56</v>
      </c>
      <c r="N74" s="17" t="s">
        <v>70</v>
      </c>
    </row>
    <row r="75" spans="13:14" ht="15" thickBot="1" x14ac:dyDescent="0.35">
      <c r="M75" s="18">
        <v>57</v>
      </c>
      <c r="N75" s="17" t="s">
        <v>71</v>
      </c>
    </row>
    <row r="76" spans="13:14" ht="15" thickBot="1" x14ac:dyDescent="0.35">
      <c r="M76" s="18">
        <v>58</v>
      </c>
      <c r="N76" s="17" t="s">
        <v>72</v>
      </c>
    </row>
    <row r="77" spans="13:14" ht="15" thickBot="1" x14ac:dyDescent="0.35">
      <c r="M77" s="18">
        <v>59</v>
      </c>
      <c r="N77" s="17" t="s">
        <v>73</v>
      </c>
    </row>
    <row r="78" spans="13:14" ht="15" thickBot="1" x14ac:dyDescent="0.35">
      <c r="M78" s="18">
        <v>60</v>
      </c>
      <c r="N78" s="17" t="s">
        <v>74</v>
      </c>
    </row>
    <row r="79" spans="13:14" ht="15" thickBot="1" x14ac:dyDescent="0.35">
      <c r="M79" s="18">
        <v>61</v>
      </c>
      <c r="N79" s="17" t="s">
        <v>75</v>
      </c>
    </row>
    <row r="80" spans="13:14" ht="15" thickBot="1" x14ac:dyDescent="0.35">
      <c r="M80" s="18">
        <v>62</v>
      </c>
      <c r="N80" s="17" t="s">
        <v>76</v>
      </c>
    </row>
    <row r="81" spans="13:14" ht="15" thickBot="1" x14ac:dyDescent="0.35">
      <c r="M81" s="18">
        <v>63</v>
      </c>
      <c r="N81" s="17" t="s">
        <v>77</v>
      </c>
    </row>
    <row r="82" spans="13:14" ht="15" thickBot="1" x14ac:dyDescent="0.35">
      <c r="M82" s="18">
        <v>64</v>
      </c>
      <c r="N82" s="17" t="s">
        <v>78</v>
      </c>
    </row>
    <row r="83" spans="13:14" ht="15" thickBot="1" x14ac:dyDescent="0.35">
      <c r="M83" s="18">
        <v>65</v>
      </c>
      <c r="N83" s="17" t="s">
        <v>79</v>
      </c>
    </row>
    <row r="84" spans="13:14" ht="15" thickBot="1" x14ac:dyDescent="0.35">
      <c r="M84" s="18">
        <v>66</v>
      </c>
      <c r="N84" s="17" t="s">
        <v>80</v>
      </c>
    </row>
    <row r="85" spans="13:14" ht="15" thickBot="1" x14ac:dyDescent="0.35">
      <c r="M85" s="18">
        <v>67</v>
      </c>
      <c r="N85" s="17" t="s">
        <v>81</v>
      </c>
    </row>
    <row r="86" spans="13:14" ht="15" thickBot="1" x14ac:dyDescent="0.35">
      <c r="M86" s="18">
        <v>68</v>
      </c>
      <c r="N86" s="17" t="s">
        <v>82</v>
      </c>
    </row>
    <row r="87" spans="13:14" ht="15" thickBot="1" x14ac:dyDescent="0.35">
      <c r="M87" s="18">
        <v>69</v>
      </c>
      <c r="N87" s="17" t="s">
        <v>83</v>
      </c>
    </row>
    <row r="88" spans="13:14" ht="15" thickBot="1" x14ac:dyDescent="0.35">
      <c r="M88" s="18">
        <v>70</v>
      </c>
      <c r="N88" s="17" t="s">
        <v>84</v>
      </c>
    </row>
    <row r="89" spans="13:14" ht="15" thickBot="1" x14ac:dyDescent="0.35">
      <c r="M89" s="18">
        <v>71</v>
      </c>
      <c r="N89" s="17" t="s">
        <v>85</v>
      </c>
    </row>
    <row r="90" spans="13:14" ht="15" thickBot="1" x14ac:dyDescent="0.35">
      <c r="M90" s="18">
        <v>72</v>
      </c>
      <c r="N90" s="17" t="s">
        <v>86</v>
      </c>
    </row>
    <row r="91" spans="13:14" ht="15" thickBot="1" x14ac:dyDescent="0.35">
      <c r="M91" s="18">
        <v>73</v>
      </c>
      <c r="N91" s="17" t="s">
        <v>87</v>
      </c>
    </row>
    <row r="92" spans="13:14" ht="15" thickBot="1" x14ac:dyDescent="0.35">
      <c r="M92" s="18">
        <v>74</v>
      </c>
      <c r="N92" s="17" t="s">
        <v>88</v>
      </c>
    </row>
    <row r="93" spans="13:14" ht="15" thickBot="1" x14ac:dyDescent="0.35">
      <c r="M93" s="18">
        <v>75</v>
      </c>
      <c r="N93" s="17" t="s">
        <v>89</v>
      </c>
    </row>
    <row r="94" spans="13:14" ht="15" thickBot="1" x14ac:dyDescent="0.35">
      <c r="M94" s="18">
        <v>76</v>
      </c>
      <c r="N94" s="17" t="s">
        <v>90</v>
      </c>
    </row>
    <row r="95" spans="13:14" ht="15" thickBot="1" x14ac:dyDescent="0.35">
      <c r="M95" s="18">
        <v>77</v>
      </c>
      <c r="N95" s="17" t="s">
        <v>91</v>
      </c>
    </row>
    <row r="96" spans="13:14" ht="15" thickBot="1" x14ac:dyDescent="0.35">
      <c r="M96" s="18">
        <v>78</v>
      </c>
      <c r="N96" s="17" t="s">
        <v>92</v>
      </c>
    </row>
    <row r="97" spans="13:14" ht="15" thickBot="1" x14ac:dyDescent="0.35">
      <c r="M97" s="18">
        <v>79</v>
      </c>
      <c r="N97" s="17" t="s">
        <v>93</v>
      </c>
    </row>
    <row r="98" spans="13:14" ht="15" thickBot="1" x14ac:dyDescent="0.35">
      <c r="M98" s="18">
        <v>80</v>
      </c>
      <c r="N98" s="17" t="s">
        <v>94</v>
      </c>
    </row>
    <row r="99" spans="13:14" ht="15" thickBot="1" x14ac:dyDescent="0.35">
      <c r="M99" s="18">
        <v>81</v>
      </c>
      <c r="N99" s="17" t="s">
        <v>95</v>
      </c>
    </row>
    <row r="100" spans="13:14" ht="15" thickBot="1" x14ac:dyDescent="0.35">
      <c r="M100" s="18">
        <v>82</v>
      </c>
      <c r="N100" s="17" t="s">
        <v>96</v>
      </c>
    </row>
    <row r="101" spans="13:14" ht="15" thickBot="1" x14ac:dyDescent="0.35">
      <c r="M101" s="18">
        <v>83</v>
      </c>
      <c r="N101" s="17" t="s">
        <v>97</v>
      </c>
    </row>
    <row r="102" spans="13:14" ht="15" thickBot="1" x14ac:dyDescent="0.35">
      <c r="M102" s="18">
        <v>84</v>
      </c>
      <c r="N102" s="17" t="s">
        <v>98</v>
      </c>
    </row>
    <row r="103" spans="13:14" ht="15" thickBot="1" x14ac:dyDescent="0.35">
      <c r="M103" s="18">
        <v>85</v>
      </c>
      <c r="N103" s="17" t="s">
        <v>99</v>
      </c>
    </row>
    <row r="104" spans="13:14" ht="15" thickBot="1" x14ac:dyDescent="0.35">
      <c r="M104" s="18">
        <v>86</v>
      </c>
      <c r="N104" s="17" t="s">
        <v>100</v>
      </c>
    </row>
    <row r="105" spans="13:14" ht="15" thickBot="1" x14ac:dyDescent="0.35">
      <c r="M105" s="18">
        <v>87</v>
      </c>
      <c r="N105" s="17" t="s">
        <v>101</v>
      </c>
    </row>
    <row r="106" spans="13:14" ht="15" thickBot="1" x14ac:dyDescent="0.35">
      <c r="M106" s="18">
        <v>88</v>
      </c>
      <c r="N106" s="17" t="s">
        <v>102</v>
      </c>
    </row>
    <row r="107" spans="13:14" x14ac:dyDescent="0.3">
      <c r="M107" s="19">
        <v>89</v>
      </c>
      <c r="N107" s="20" t="s">
        <v>103</v>
      </c>
    </row>
    <row r="108" spans="13:14" x14ac:dyDescent="0.3">
      <c r="M108" s="19">
        <v>90</v>
      </c>
      <c r="N108" s="20" t="s">
        <v>104</v>
      </c>
    </row>
    <row r="109" spans="13:14" x14ac:dyDescent="0.3">
      <c r="M109" s="19">
        <v>91</v>
      </c>
      <c r="N109" s="20" t="s">
        <v>105</v>
      </c>
    </row>
    <row r="110" spans="13:14" x14ac:dyDescent="0.3">
      <c r="M110" s="19">
        <v>92</v>
      </c>
      <c r="N110" s="20" t="s">
        <v>106</v>
      </c>
    </row>
    <row r="111" spans="13:14" x14ac:dyDescent="0.3">
      <c r="M111" s="19">
        <v>93</v>
      </c>
      <c r="N111" s="20" t="s">
        <v>107</v>
      </c>
    </row>
    <row r="112" spans="13:14" x14ac:dyDescent="0.3">
      <c r="M112" s="19">
        <v>94</v>
      </c>
      <c r="N112" s="20" t="s">
        <v>108</v>
      </c>
    </row>
    <row r="113" spans="13:14" x14ac:dyDescent="0.3">
      <c r="M113" s="19">
        <v>95</v>
      </c>
      <c r="N113" s="20" t="s">
        <v>109</v>
      </c>
    </row>
    <row r="114" spans="13:14" x14ac:dyDescent="0.3">
      <c r="M114" s="19">
        <v>96</v>
      </c>
      <c r="N114" s="20" t="s">
        <v>110</v>
      </c>
    </row>
    <row r="115" spans="13:14" x14ac:dyDescent="0.3">
      <c r="M115" s="19">
        <v>97</v>
      </c>
      <c r="N115" s="20" t="s">
        <v>111</v>
      </c>
    </row>
    <row r="116" spans="13:14" x14ac:dyDescent="0.3">
      <c r="M116" s="19">
        <v>98</v>
      </c>
      <c r="N116" s="20" t="s">
        <v>112</v>
      </c>
    </row>
    <row r="117" spans="13:14" x14ac:dyDescent="0.3">
      <c r="M117" s="19">
        <v>99</v>
      </c>
      <c r="N117" s="20" t="s">
        <v>113</v>
      </c>
    </row>
    <row r="118" spans="13:14" x14ac:dyDescent="0.3">
      <c r="M118" s="19"/>
    </row>
    <row r="119" spans="13:14" x14ac:dyDescent="0.3">
      <c r="M119" s="19"/>
    </row>
    <row r="120" spans="13:14" x14ac:dyDescent="0.3">
      <c r="M120" s="19"/>
    </row>
    <row r="121" spans="13:14" x14ac:dyDescent="0.3">
      <c r="M121" s="19"/>
    </row>
  </sheetData>
  <mergeCells count="5">
    <mergeCell ref="B23:H23"/>
    <mergeCell ref="H16:H22"/>
    <mergeCell ref="G16:G22"/>
    <mergeCell ref="C20:E20"/>
    <mergeCell ref="C21:E21"/>
  </mergeCells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CashAdvanceForm</vt:lpstr>
      <vt:lpstr>CashAdvanceForm!Print_Area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Dr. Sajid M Choudhur</cp:lastModifiedBy>
  <cp:lastPrinted>2023-07-12T08:57:00Z</cp:lastPrinted>
  <dcterms:created xsi:type="dcterms:W3CDTF">2022-07-17T03:52:36Z</dcterms:created>
  <dcterms:modified xsi:type="dcterms:W3CDTF">2023-07-12T08:57:37Z</dcterms:modified>
</cp:coreProperties>
</file>